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guid\Documents\"/>
    </mc:Choice>
  </mc:AlternateContent>
  <xr:revisionPtr revIDLastSave="0" documentId="8_{D1C083EE-F8B4-4083-AF36-0EEC68A3BF5C}" xr6:coauthVersionLast="47" xr6:coauthVersionMax="47" xr10:uidLastSave="{00000000-0000-0000-0000-000000000000}"/>
  <bookViews>
    <workbookView xWindow="-110" yWindow="-110" windowWidth="19420" windowHeight="10420" xr2:uid="{B3319FC1-7E5A-425F-92C2-252C0A9F24CF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H3" i="1"/>
  <c r="I3" i="1" s="1"/>
  <c r="J3" i="1" s="1"/>
  <c r="H50" i="1"/>
  <c r="I50" i="1" s="1"/>
  <c r="H42" i="1"/>
  <c r="I42" i="1"/>
  <c r="J42" i="1" s="1"/>
  <c r="H33" i="1"/>
  <c r="H37" i="1"/>
  <c r="I37" i="1" s="1"/>
  <c r="H6" i="1"/>
  <c r="I6" i="1" s="1"/>
  <c r="H5" i="1"/>
  <c r="I5" i="1" s="1"/>
  <c r="H9" i="1"/>
  <c r="I9" i="1" s="1"/>
  <c r="J9" i="1" s="1"/>
  <c r="H15" i="1"/>
  <c r="I15" i="1" s="1"/>
  <c r="J15" i="1" s="1"/>
  <c r="H43" i="1"/>
  <c r="I43" i="1"/>
  <c r="H41" i="1"/>
  <c r="I41" i="1" s="1"/>
  <c r="H29" i="1"/>
  <c r="I29" i="1" s="1"/>
  <c r="H49" i="1"/>
  <c r="I49" i="1" s="1"/>
  <c r="H23" i="1"/>
  <c r="I23" i="1" s="1"/>
  <c r="H28" i="1"/>
  <c r="I28" i="1" s="1"/>
  <c r="H21" i="1"/>
  <c r="I21" i="1" s="1"/>
  <c r="H46" i="1"/>
  <c r="I46" i="1" s="1"/>
  <c r="H16" i="1"/>
  <c r="H7" i="1"/>
  <c r="I7" i="1" s="1"/>
  <c r="H38" i="1"/>
  <c r="I38" i="1"/>
  <c r="H45" i="1"/>
  <c r="I45" i="1" s="1"/>
  <c r="H31" i="1"/>
  <c r="I31" i="1" s="1"/>
  <c r="H14" i="1"/>
  <c r="I14" i="1" s="1"/>
  <c r="H25" i="1"/>
  <c r="I25" i="1" s="1"/>
  <c r="H11" i="1"/>
  <c r="I11" i="1"/>
  <c r="J11" i="1"/>
  <c r="H27" i="1"/>
  <c r="I27" i="1" s="1"/>
  <c r="H10" i="1"/>
  <c r="I10" i="1" s="1"/>
  <c r="H8" i="1"/>
  <c r="H56" i="1"/>
  <c r="I56" i="1" s="1"/>
  <c r="H39" i="1"/>
  <c r="I39" i="1" s="1"/>
  <c r="H26" i="1"/>
  <c r="I26" i="1" s="1"/>
  <c r="H48" i="1"/>
  <c r="H53" i="1"/>
  <c r="I53" i="1" s="1"/>
  <c r="J53" i="1" s="1"/>
  <c r="H62" i="1"/>
  <c r="I62" i="1" s="1"/>
  <c r="H34" i="1"/>
  <c r="I34" i="1" s="1"/>
  <c r="H22" i="1"/>
  <c r="H40" i="1"/>
  <c r="I40" i="1" s="1"/>
  <c r="J40" i="1" s="1"/>
  <c r="H36" i="1"/>
  <c r="I36" i="1" s="1"/>
  <c r="H54" i="1"/>
  <c r="I54" i="1" s="1"/>
  <c r="H61" i="1"/>
  <c r="I61" i="1" s="1"/>
  <c r="H4" i="1"/>
  <c r="I4" i="1"/>
  <c r="J4" i="1" s="1"/>
  <c r="H55" i="1"/>
  <c r="I55" i="1"/>
  <c r="H17" i="1"/>
  <c r="I17" i="1"/>
  <c r="H58" i="1"/>
  <c r="H60" i="1"/>
  <c r="I60" i="1" s="1"/>
  <c r="J60" i="1" s="1"/>
  <c r="H57" i="1"/>
  <c r="I57" i="1" s="1"/>
  <c r="H47" i="1"/>
  <c r="I47" i="1" s="1"/>
  <c r="H19" i="1"/>
  <c r="I19" i="1"/>
  <c r="H59" i="1"/>
  <c r="I59" i="1"/>
  <c r="J59" i="1" s="1"/>
  <c r="H30" i="1"/>
  <c r="I30" i="1" s="1"/>
  <c r="H35" i="1"/>
  <c r="H52" i="1"/>
  <c r="H20" i="1"/>
  <c r="I20" i="1" s="1"/>
  <c r="J20" i="1" s="1"/>
  <c r="H18" i="1"/>
  <c r="I18" i="1" s="1"/>
  <c r="H32" i="1"/>
  <c r="H2" i="1"/>
  <c r="H51" i="1"/>
  <c r="H13" i="1"/>
  <c r="H44" i="1"/>
  <c r="H24" i="1"/>
  <c r="H12" i="1"/>
  <c r="H63" i="1"/>
  <c r="J19" i="1" l="1"/>
  <c r="J61" i="1"/>
  <c r="J25" i="1"/>
  <c r="J46" i="1"/>
  <c r="I48" i="1"/>
  <c r="J48" i="1" s="1"/>
  <c r="J29" i="1"/>
  <c r="J35" i="1"/>
  <c r="J27" i="1"/>
  <c r="J30" i="1"/>
  <c r="J34" i="1"/>
  <c r="J62" i="1"/>
  <c r="J38" i="1"/>
  <c r="J21" i="1"/>
  <c r="J50" i="1"/>
  <c r="J17" i="1"/>
  <c r="J41" i="1"/>
  <c r="J7" i="1"/>
  <c r="I35" i="1"/>
  <c r="J55" i="1"/>
  <c r="J10" i="1"/>
  <c r="I16" i="1"/>
  <c r="J16" i="1" s="1"/>
  <c r="J43" i="1"/>
  <c r="I33" i="1"/>
  <c r="J33" i="1" s="1"/>
  <c r="I52" i="1"/>
  <c r="J52" i="1" s="1"/>
  <c r="I58" i="1"/>
  <c r="J58" i="1" s="1"/>
  <c r="I22" i="1"/>
  <c r="J22" i="1" s="1"/>
  <c r="I8" i="1"/>
  <c r="J8" i="1" s="1"/>
  <c r="J6" i="1"/>
  <c r="J18" i="1"/>
  <c r="J57" i="1"/>
  <c r="J36" i="1"/>
  <c r="J39" i="1"/>
  <c r="J31" i="1"/>
  <c r="J23" i="1"/>
  <c r="J37" i="1"/>
  <c r="J56" i="1"/>
  <c r="J45" i="1"/>
  <c r="J49" i="1"/>
  <c r="J26" i="1"/>
  <c r="J14" i="1"/>
  <c r="J28" i="1"/>
  <c r="J5" i="1"/>
  <c r="J47" i="1"/>
  <c r="J54" i="1"/>
  <c r="I51" i="1"/>
  <c r="J51" i="1" s="1"/>
  <c r="I32" i="1"/>
  <c r="J32" i="1" s="1"/>
  <c r="I63" i="1"/>
  <c r="J63" i="1" s="1"/>
  <c r="I12" i="1"/>
  <c r="J12" i="1" s="1"/>
  <c r="I24" i="1"/>
  <c r="J24" i="1" s="1"/>
  <c r="I44" i="1"/>
  <c r="J44" i="1" s="1"/>
  <c r="I13" i="1"/>
  <c r="J13" i="1" s="1"/>
  <c r="I2" i="1"/>
  <c r="J2" i="1" s="1"/>
</calcChain>
</file>

<file path=xl/sharedStrings.xml><?xml version="1.0" encoding="utf-8"?>
<sst xmlns="http://schemas.openxmlformats.org/spreadsheetml/2006/main" count="149" uniqueCount="149">
  <si>
    <t>Name</t>
  </si>
  <si>
    <t>H Minutes</t>
  </si>
  <si>
    <t>H Seconds</t>
  </si>
  <si>
    <t>T Minutes</t>
  </si>
  <si>
    <t>T Seconds</t>
  </si>
  <si>
    <t>Aideen O’Connor</t>
  </si>
  <si>
    <t>Catherine Harvey</t>
  </si>
  <si>
    <t>Michelle water</t>
  </si>
  <si>
    <t>Paula Prunty</t>
  </si>
  <si>
    <t>Colm Doran</t>
  </si>
  <si>
    <t>Andrew Eustace</t>
  </si>
  <si>
    <t>Stephen Doyle</t>
  </si>
  <si>
    <t>Ciara Scott</t>
  </si>
  <si>
    <t>Niall Markey</t>
  </si>
  <si>
    <t>Joe Fowler</t>
  </si>
  <si>
    <t>Rachel McBride</t>
  </si>
  <si>
    <t>Alan Hughes</t>
  </si>
  <si>
    <t>Emma Cooper</t>
  </si>
  <si>
    <t>Eoin Rafter</t>
  </si>
  <si>
    <t>Sarah McDonnell</t>
  </si>
  <si>
    <t>Diarmuid Doyle</t>
  </si>
  <si>
    <t>Siobhan Devaney</t>
  </si>
  <si>
    <t>Naoise Cullen</t>
  </si>
  <si>
    <t>Lara Gallagher</t>
  </si>
  <si>
    <t>Sarah Hawkshaw</t>
  </si>
  <si>
    <t>Orla Deighnan</t>
  </si>
  <si>
    <t>Hazel Kenny</t>
  </si>
  <si>
    <t>Sarah Bateson</t>
  </si>
  <si>
    <t>Aoife O’Reilly</t>
  </si>
  <si>
    <t>Alex Eustace</t>
  </si>
  <si>
    <t>Alan Worrall</t>
  </si>
  <si>
    <t>Meghan O’Keeffe</t>
  </si>
  <si>
    <t>Jenny Johnston</t>
  </si>
  <si>
    <t>Ciara Sheehy</t>
  </si>
  <si>
    <t>Mya O’Reilly</t>
  </si>
  <si>
    <t>Sorcha O’Connor</t>
  </si>
  <si>
    <t>Aisling Andrews</t>
  </si>
  <si>
    <t>James Dunne</t>
  </si>
  <si>
    <t>Dave Comiskey</t>
  </si>
  <si>
    <t>Stephen Ryan</t>
  </si>
  <si>
    <t>Clodagh Galvin</t>
  </si>
  <si>
    <t>Ciaran Doherty</t>
  </si>
  <si>
    <t>Jack Woods</t>
  </si>
  <si>
    <t>Sean Doran</t>
  </si>
  <si>
    <t>Owen Maguire</t>
  </si>
  <si>
    <t>Laura Tuite</t>
  </si>
  <si>
    <t>Finbarr Coughlan</t>
  </si>
  <si>
    <t>Erik Adam</t>
  </si>
  <si>
    <t>Harry Lynam</t>
  </si>
  <si>
    <t>Aide Benjacar</t>
  </si>
  <si>
    <t>Alistair Anith</t>
  </si>
  <si>
    <t>Jack Quinn</t>
  </si>
  <si>
    <t>Jack McDonnell</t>
  </si>
  <si>
    <t>Eoin Keating</t>
  </si>
  <si>
    <t>Rory Quill</t>
  </si>
  <si>
    <t>Leon Brady</t>
  </si>
  <si>
    <t>Jonny Fitzsimons</t>
  </si>
  <si>
    <t>Emma Mitchell</t>
  </si>
  <si>
    <t>Cillian Keegan</t>
  </si>
  <si>
    <t>Tom Breslin</t>
  </si>
  <si>
    <t xml:space="preserve">Matei Ursachi </t>
  </si>
  <si>
    <t>Lorcan Benjacar</t>
  </si>
  <si>
    <t>Stephen Cashin</t>
  </si>
  <si>
    <t xml:space="preserve">Ian Guiden                              </t>
  </si>
  <si>
    <t>Total  Seconds</t>
  </si>
  <si>
    <t>Time  Minutes</t>
  </si>
  <si>
    <t>Time Seconds</t>
  </si>
  <si>
    <t>Status</t>
  </si>
  <si>
    <t>James Murphy</t>
  </si>
  <si>
    <t xml:space="preserve">Greg Hosseny </t>
  </si>
  <si>
    <t>Ciara Boulman</t>
  </si>
  <si>
    <t>Number</t>
  </si>
  <si>
    <r>
      <t>Michael Kearney</t>
    </r>
    <r>
      <rPr>
        <sz val="11"/>
        <color rgb="FF828A93"/>
        <rFont val="Calibri"/>
        <family val="2"/>
        <scheme val="minor"/>
      </rPr>
      <t> &lt;kearneymick@msn.com&gt;</t>
    </r>
  </si>
  <si>
    <r>
      <t>To:</t>
    </r>
    <r>
      <rPr>
        <sz val="11"/>
        <color theme="1"/>
        <rFont val="Calibri"/>
        <family val="2"/>
        <scheme val="minor"/>
      </rPr>
      <t>Brian McDonald</t>
    </r>
  </si>
  <si>
    <t>Sat, 17 Dec at 16:04</t>
  </si>
  <si>
    <t>Hi Brian</t>
  </si>
  <si>
    <t>Times below</t>
  </si>
  <si>
    <t>Regards</t>
  </si>
  <si>
    <t>Mick</t>
  </si>
  <si>
    <r>
      <t>From:</t>
    </r>
    <r>
      <rPr>
        <sz val="11"/>
        <color rgb="FF000000"/>
        <rFont val="Calibri"/>
        <family val="2"/>
      </rPr>
      <t> Eugene Coppinger &lt;eugenecoppinger@gmail.com&gt;</t>
    </r>
  </si>
  <si>
    <r>
      <t>Sent:</t>
    </r>
    <r>
      <rPr>
        <sz val="11"/>
        <color rgb="FF000000"/>
        <rFont val="Calibri"/>
        <family val="2"/>
      </rPr>
      <t> Saturday 17 December 2022 15:53</t>
    </r>
  </si>
  <si>
    <r>
      <t>To:</t>
    </r>
    <r>
      <rPr>
        <sz val="11"/>
        <color rgb="FF000000"/>
        <rFont val="Calibri"/>
        <family val="2"/>
      </rPr>
      <t> Michael Kearney &lt;kearneymick@msn.com&gt;</t>
    </r>
  </si>
  <si>
    <t>Subject:</t>
  </si>
  <si>
    <t>STARTOFEVENT,17/12/2022 15:47:25,virtual_volunteer_android_2.1.1_150-samsung_SM-G970F</t>
  </si>
  <si>
    <t>0,17/12/2022 15:47:25,00:13:56</t>
  </si>
  <si>
    <t>1,17/12/2022 15:47:42,00:14:13</t>
  </si>
  <si>
    <t>2,17/12/2022 15:47:52,00:14:23</t>
  </si>
  <si>
    <t>3,17/12/2022 15:47:56,00:14:26</t>
  </si>
  <si>
    <t>4,17/12/2022 15:48:02,00:14:32</t>
  </si>
  <si>
    <t>5,17/12/2022 15:48:04,00:14:35</t>
  </si>
  <si>
    <t>6,17/12/2022 15:48:05,00:14:36</t>
  </si>
  <si>
    <t>7,17/12/2022 15:48:07,00:14:38</t>
  </si>
  <si>
    <t>8,17/12/2022 15:48:08,00:14:39</t>
  </si>
  <si>
    <t>9,17/12/2022 15:48:11,00:14:42</t>
  </si>
  <si>
    <t>10,17/12/2022 15:48:12,00:14:43</t>
  </si>
  <si>
    <t>11,17/12/2022 15:48:15,00:14:46</t>
  </si>
  <si>
    <t>12,17/12/2022 15:48:18,00:14:49</t>
  </si>
  <si>
    <t>13,17/12/2022 15:48:19,00:14:50</t>
  </si>
  <si>
    <t>14,17/12/2022 15:48:21,00:14:52</t>
  </si>
  <si>
    <t>15,17/12/2022 15:48:23,00:14:53</t>
  </si>
  <si>
    <t>16,17/12/2022 15:48:24,00:14:55</t>
  </si>
  <si>
    <t>17,17/12/2022 15:48:28,00:14:59</t>
  </si>
  <si>
    <t>18,17/12/2022 15:48:31,00:15:02</t>
  </si>
  <si>
    <t>19,17/12/2022 15:48:33,00:15:04</t>
  </si>
  <si>
    <t>20,17/12/2022 15:48:34,00:15:05</t>
  </si>
  <si>
    <t>21,17/12/2022 15:48:37,00:15:08</t>
  </si>
  <si>
    <t>22,17/12/2022 15:48:37,00:15:08</t>
  </si>
  <si>
    <t>23,17/12/2022 15:48:38,00:15:09</t>
  </si>
  <si>
    <t>24,17/12/2022 15:48:39,00:15:10</t>
  </si>
  <si>
    <t>25,17/12/2022 15:48:42,00:15:13</t>
  </si>
  <si>
    <t>26,17/12/2022 15:48:46,00:15:17</t>
  </si>
  <si>
    <t>27,17/12/2022 15:48:47,00:15:17</t>
  </si>
  <si>
    <t>28,17/12/2022 15:48:49,00:15:20</t>
  </si>
  <si>
    <t>29,17/12/2022 15:48:51,00:15:22</t>
  </si>
  <si>
    <t>30,17/12/2022 15:48:52,00:15:23</t>
  </si>
  <si>
    <t>31,17/12/2022 15:48:55,00:15:26</t>
  </si>
  <si>
    <t>32,17/12/2022 15:48:55,00:15:26</t>
  </si>
  <si>
    <t>33,17/12/2022 15:48:57,00:15:28</t>
  </si>
  <si>
    <t>34,17/12/2022 15:49:01,00:15:32</t>
  </si>
  <si>
    <t>35,17/12/2022 15:49:02,00:15:33</t>
  </si>
  <si>
    <t>36,17/12/2022 15:49:03,00:15:34</t>
  </si>
  <si>
    <t>37,17/12/2022 15:49:04,00:15:35</t>
  </si>
  <si>
    <t>38,17/12/2022 15:49:04,00:15:35</t>
  </si>
  <si>
    <t>39,17/12/2022 15:49:05,00:15:36</t>
  </si>
  <si>
    <t>40,17/12/2022 15:49:06,00:15:37</t>
  </si>
  <si>
    <t>41,17/12/2022 15:49:07,00:15:38</t>
  </si>
  <si>
    <t>42,17/12/2022 15:49:09,00:15:40</t>
  </si>
  <si>
    <t>43,17/12/2022 15:49:11,00:15:42</t>
  </si>
  <si>
    <t>44,17/12/2022 15:49:12,00:15:42</t>
  </si>
  <si>
    <t>45,17/12/2022 15:49:14,00:15:45</t>
  </si>
  <si>
    <t>46,17/12/2022 15:49:14,00:15:45</t>
  </si>
  <si>
    <t>47,17/12/2022 15:49:15,00:15:46</t>
  </si>
  <si>
    <t>48,17/12/2022 15:49:18,00:15:49</t>
  </si>
  <si>
    <t>49,17/12/2022 15:49:24,00:15:55</t>
  </si>
  <si>
    <t>50,17/12/2022 15:49:28,00:15:59</t>
  </si>
  <si>
    <t>51,17/12/2022 15:49:31,00:16:02</t>
  </si>
  <si>
    <t>52,17/12/2022 15:49:33,00:16:04</t>
  </si>
  <si>
    <t>53,17/12/2022 15:49:35,00:16:06</t>
  </si>
  <si>
    <t>54,17/12/2022 15:49:39,00:16:10</t>
  </si>
  <si>
    <t>55,17/12/2022 15:49:45,00:16:16</t>
  </si>
  <si>
    <t>56,17/12/2022 15:49:55,00:16:26</t>
  </si>
  <si>
    <t>57,17/12/2022 15:50:08,00:16:39</t>
  </si>
  <si>
    <t>58,17/12/2022 15:50:10,00:16:41</t>
  </si>
  <si>
    <t>59,17/12/2022 15:50:13,00:16:44</t>
  </si>
  <si>
    <t>60,17/12/2022 15:50:23,00:16:54</t>
  </si>
  <si>
    <t>61,17/12/2022 15:50:45,00:17:16</t>
  </si>
  <si>
    <t>ENDOFEVENT,17/12/2022 15:50:45 </t>
  </si>
  <si>
    <t>parkrun Virtual Volunteer - Timer Results - 2022-17-12_15-53-12.csv</t>
  </si>
  <si>
    <t>2kB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</si>
</sst>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828A93"/>
      <name val="Calibri"/>
      <family val="2"/>
      <scheme val="minor"/>
    </font>
    <font>
      <b/>
      <sz val="11"/>
      <color rgb="FF979EA8"/>
      <name val="Calibri"/>
      <family val="2"/>
      <scheme val="minor"/>
    </font>
    <font>
      <sz val="7"/>
      <color rgb="FF828A93"/>
      <name val="Calibri"/>
      <family val="2"/>
      <scheme val="minor"/>
    </font>
    <font>
      <sz val="11"/>
      <color theme="1"/>
      <name val="Arial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381000</xdr:colOff>
      <xdr:row>2</xdr:row>
      <xdr:rowOff>15240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5774C826-7336-A376-E659-E0853CAF647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apis.mail.yahoo.com/ws/v3/mailboxes/@.id==VjN-FGvj3_cO8BcmSLMlxJ-8DE8ucPu3y1kh6Fr4Bz3UjXiFh0MBsjxFbFWeSj921lfwBmBxuc2UTjmHlmQVvjcwMQ/messages/@.id==AKZ0GyklYarmY53olwdHSD9yWDY/content/parts/@.id==2/refresh?appid=YMailNorrinLaunch&amp;ymreqid=274aae17-443e-f998-1c42-3e0000012d00" TargetMode="External"/><Relationship Id="rId1" Type="http://schemas.openxmlformats.org/officeDocument/2006/relationships/hyperlink" Target="https://apis.mail.yahoo.com/ws/v3/mailboxes/@.id==VjN-FGvj3_cO8BcmSLMlxJ-8DE8ucPu3y1kh6Fr4Bz3UjXiFh0MBsjxFbFWeSj921lfwBmBxuc2UTjmHlmQVvjcwMQ/messages/@.id==AKZ0GyklYarmY53olwdHSD9yWDY/content/parts/@.id==2/refresh?appid=YMailNorrinLaunch&amp;ymreqid=274aae17-443e-f998-1c42-3e0000012d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B07DA-0D4D-4808-9130-2A1A30EBAB6B}">
  <dimension ref="A1:K63"/>
  <sheetViews>
    <sheetView tabSelected="1" zoomScale="130" zoomScaleNormal="130" workbookViewId="0">
      <selection activeCell="E5" sqref="E5"/>
    </sheetView>
  </sheetViews>
  <sheetFormatPr defaultRowHeight="14.5" x14ac:dyDescent="0.35"/>
  <cols>
    <col min="3" max="3" width="22.81640625" customWidth="1"/>
    <col min="4" max="10" width="15.90625" customWidth="1"/>
  </cols>
  <sheetData>
    <row r="1" spans="1:11" ht="15.5" thickTop="1" thickBot="1" x14ac:dyDescent="0.4">
      <c r="A1" t="s">
        <v>71</v>
      </c>
      <c r="C1" t="s">
        <v>0</v>
      </c>
      <c r="D1" t="s">
        <v>1</v>
      </c>
      <c r="E1" t="s">
        <v>2</v>
      </c>
      <c r="F1" s="4" t="s">
        <v>3</v>
      </c>
      <c r="G1" s="5" t="s">
        <v>4</v>
      </c>
      <c r="H1" t="s">
        <v>64</v>
      </c>
      <c r="I1" t="s">
        <v>65</v>
      </c>
      <c r="J1" t="s">
        <v>66</v>
      </c>
      <c r="K1" t="s">
        <v>67</v>
      </c>
    </row>
    <row r="2" spans="1:11" ht="15" thickTop="1" x14ac:dyDescent="0.35">
      <c r="A2">
        <v>145</v>
      </c>
      <c r="B2">
        <v>1</v>
      </c>
      <c r="C2" s="7" t="s">
        <v>6</v>
      </c>
      <c r="D2">
        <v>0</v>
      </c>
      <c r="E2">
        <v>15</v>
      </c>
      <c r="F2" s="2">
        <v>13</v>
      </c>
      <c r="G2" s="3">
        <v>56</v>
      </c>
      <c r="H2">
        <f>((F2*60)+G2)-((D2*60)+E2)</f>
        <v>821</v>
      </c>
      <c r="I2">
        <f>ROUNDDOWN(H2/60,0)</f>
        <v>13</v>
      </c>
      <c r="J2">
        <f>H2-I2*60</f>
        <v>41</v>
      </c>
    </row>
    <row r="3" spans="1:11" x14ac:dyDescent="0.35">
      <c r="A3">
        <v>309</v>
      </c>
      <c r="B3">
        <f>B2+1</f>
        <v>2</v>
      </c>
      <c r="C3" s="7" t="s">
        <v>70</v>
      </c>
      <c r="D3">
        <v>0</v>
      </c>
      <c r="E3">
        <v>45</v>
      </c>
      <c r="F3" s="2">
        <v>14</v>
      </c>
      <c r="G3" s="3">
        <v>14</v>
      </c>
      <c r="H3">
        <f>((F3*60)+G3)-((D3*60)+E3)</f>
        <v>809</v>
      </c>
      <c r="I3">
        <f>ROUNDDOWN(H3/60,0)</f>
        <v>13</v>
      </c>
      <c r="J3">
        <f>H3-I3*60</f>
        <v>29</v>
      </c>
    </row>
    <row r="4" spans="1:11" x14ac:dyDescent="0.35">
      <c r="A4">
        <v>291</v>
      </c>
      <c r="B4">
        <f t="shared" ref="B4:B63" si="0">B3+1</f>
        <v>3</v>
      </c>
      <c r="C4" s="6" t="s">
        <v>37</v>
      </c>
      <c r="D4">
        <v>3</v>
      </c>
      <c r="E4">
        <v>15</v>
      </c>
      <c r="F4" s="2">
        <v>14</v>
      </c>
      <c r="G4" s="3">
        <v>23</v>
      </c>
      <c r="H4">
        <f>((F4*60)+G4)-((D4*60)+E4)</f>
        <v>668</v>
      </c>
      <c r="I4">
        <f>ROUNDDOWN(H4/60,0)</f>
        <v>11</v>
      </c>
      <c r="J4">
        <f>H4-I4*60</f>
        <v>8</v>
      </c>
    </row>
    <row r="5" spans="1:11" x14ac:dyDescent="0.35">
      <c r="A5">
        <v>327</v>
      </c>
      <c r="B5">
        <f t="shared" si="0"/>
        <v>4</v>
      </c>
      <c r="C5" s="7" t="s">
        <v>42</v>
      </c>
      <c r="D5">
        <v>4</v>
      </c>
      <c r="E5">
        <v>0</v>
      </c>
      <c r="F5" s="2">
        <v>14</v>
      </c>
      <c r="G5" s="3">
        <v>27</v>
      </c>
      <c r="H5">
        <f>((F5*60)+G5)-((D5*60)+E5)</f>
        <v>627</v>
      </c>
      <c r="I5">
        <f>ROUNDDOWN(H5/60,0)</f>
        <v>10</v>
      </c>
      <c r="J5">
        <f>H5-I5*60</f>
        <v>27</v>
      </c>
    </row>
    <row r="6" spans="1:11" x14ac:dyDescent="0.35">
      <c r="A6">
        <v>324</v>
      </c>
      <c r="B6">
        <f t="shared" si="0"/>
        <v>5</v>
      </c>
      <c r="C6" s="7" t="s">
        <v>41</v>
      </c>
      <c r="D6">
        <v>3</v>
      </c>
      <c r="E6">
        <v>45</v>
      </c>
      <c r="F6" s="2">
        <v>14</v>
      </c>
      <c r="G6" s="3">
        <v>32</v>
      </c>
      <c r="H6">
        <f>((F6*60)+G6)-((D6*60)+E6)</f>
        <v>647</v>
      </c>
      <c r="I6">
        <f>ROUNDDOWN(H6/60,0)</f>
        <v>10</v>
      </c>
      <c r="J6">
        <f>H6-I6*60</f>
        <v>47</v>
      </c>
    </row>
    <row r="7" spans="1:11" x14ac:dyDescent="0.35">
      <c r="A7">
        <v>360</v>
      </c>
      <c r="B7">
        <f t="shared" si="0"/>
        <v>6</v>
      </c>
      <c r="C7" s="6" t="s">
        <v>54</v>
      </c>
      <c r="D7">
        <v>4</v>
      </c>
      <c r="E7">
        <v>30</v>
      </c>
      <c r="F7" s="2">
        <v>14</v>
      </c>
      <c r="G7" s="3">
        <v>33</v>
      </c>
      <c r="H7">
        <f>((F7*60)+G7)-((D7*60)+E7)</f>
        <v>603</v>
      </c>
      <c r="I7">
        <f>ROUNDDOWN(H7/60,0)</f>
        <v>10</v>
      </c>
      <c r="J7">
        <f>H7-I7*60</f>
        <v>3</v>
      </c>
    </row>
    <row r="8" spans="1:11" x14ac:dyDescent="0.35">
      <c r="A8">
        <v>313</v>
      </c>
      <c r="B8">
        <f t="shared" si="0"/>
        <v>7</v>
      </c>
      <c r="C8" s="7" t="s">
        <v>63</v>
      </c>
      <c r="D8">
        <v>5</v>
      </c>
      <c r="E8">
        <v>45</v>
      </c>
      <c r="F8" s="2">
        <v>14</v>
      </c>
      <c r="G8" s="3">
        <v>35</v>
      </c>
      <c r="H8">
        <f>((F8*60)+G8)-((D8*60)+E8)</f>
        <v>530</v>
      </c>
      <c r="I8">
        <f>ROUNDDOWN(H8/60,0)</f>
        <v>8</v>
      </c>
      <c r="J8">
        <f>H8-I8*60</f>
        <v>50</v>
      </c>
    </row>
    <row r="9" spans="1:11" x14ac:dyDescent="0.35">
      <c r="A9">
        <v>347</v>
      </c>
      <c r="B9">
        <f t="shared" si="0"/>
        <v>8</v>
      </c>
      <c r="C9" s="1" t="s">
        <v>43</v>
      </c>
      <c r="D9">
        <v>4</v>
      </c>
      <c r="E9">
        <v>0</v>
      </c>
      <c r="F9" s="2">
        <v>14</v>
      </c>
      <c r="G9" s="3">
        <v>36</v>
      </c>
      <c r="H9">
        <f>((F9*60)+G9)-((D9*60)+E9)</f>
        <v>636</v>
      </c>
      <c r="I9">
        <f>ROUNDDOWN(H9/60,0)</f>
        <v>10</v>
      </c>
      <c r="J9">
        <f>H9-I9*60</f>
        <v>36</v>
      </c>
    </row>
    <row r="10" spans="1:11" x14ac:dyDescent="0.35">
      <c r="A10">
        <v>489</v>
      </c>
      <c r="B10">
        <f t="shared" si="0"/>
        <v>9</v>
      </c>
      <c r="C10" t="s">
        <v>62</v>
      </c>
      <c r="D10">
        <v>5</v>
      </c>
      <c r="E10">
        <v>15</v>
      </c>
      <c r="F10" s="2">
        <v>14</v>
      </c>
      <c r="G10" s="3">
        <v>38</v>
      </c>
      <c r="H10">
        <f>((F10*60)+G10)-((D10*60)+E10)</f>
        <v>563</v>
      </c>
      <c r="I10">
        <f>ROUNDDOWN(H10/60,0)</f>
        <v>9</v>
      </c>
      <c r="J10">
        <f>H10-I10*60</f>
        <v>23</v>
      </c>
    </row>
    <row r="11" spans="1:11" x14ac:dyDescent="0.35">
      <c r="A11">
        <v>383</v>
      </c>
      <c r="B11">
        <f t="shared" si="0"/>
        <v>10</v>
      </c>
      <c r="C11" t="s">
        <v>60</v>
      </c>
      <c r="D11">
        <v>4</v>
      </c>
      <c r="E11">
        <v>45</v>
      </c>
      <c r="F11" s="2">
        <v>14</v>
      </c>
      <c r="G11" s="3">
        <v>39</v>
      </c>
      <c r="H11">
        <f>((F11*60)+G11)-((D11*60)+E11)</f>
        <v>594</v>
      </c>
      <c r="I11">
        <f>ROUNDDOWN(H11/60,0)</f>
        <v>9</v>
      </c>
      <c r="J11">
        <f>H11-I11*60</f>
        <v>54</v>
      </c>
    </row>
    <row r="12" spans="1:11" x14ac:dyDescent="0.35">
      <c r="A12">
        <v>153</v>
      </c>
      <c r="B12">
        <f t="shared" si="0"/>
        <v>11</v>
      </c>
      <c r="C12" s="1" t="s">
        <v>11</v>
      </c>
      <c r="D12">
        <v>1</v>
      </c>
      <c r="E12">
        <v>0</v>
      </c>
      <c r="F12" s="2">
        <v>14</v>
      </c>
      <c r="G12" s="3">
        <v>42</v>
      </c>
      <c r="H12">
        <f>((F12*60)+G12)-((D12*60)+E12)</f>
        <v>822</v>
      </c>
      <c r="I12">
        <f>ROUNDDOWN(H12/60,0)</f>
        <v>13</v>
      </c>
      <c r="J12">
        <f>H12-I12*60</f>
        <v>42</v>
      </c>
    </row>
    <row r="13" spans="1:11" x14ac:dyDescent="0.35">
      <c r="A13">
        <v>149</v>
      </c>
      <c r="B13">
        <f t="shared" si="0"/>
        <v>12</v>
      </c>
      <c r="C13" s="6" t="s">
        <v>8</v>
      </c>
      <c r="D13">
        <v>0</v>
      </c>
      <c r="E13">
        <v>45</v>
      </c>
      <c r="F13" s="2">
        <v>14</v>
      </c>
      <c r="G13" s="3">
        <v>48</v>
      </c>
      <c r="H13">
        <f>((F13*60)+G13)-((D13*60)+E13)</f>
        <v>843</v>
      </c>
      <c r="I13">
        <f>ROUNDDOWN(H13/60,0)</f>
        <v>14</v>
      </c>
      <c r="J13">
        <f>H13-I13*60</f>
        <v>3</v>
      </c>
    </row>
    <row r="14" spans="1:11" x14ac:dyDescent="0.35">
      <c r="A14">
        <v>380</v>
      </c>
      <c r="B14">
        <f t="shared" si="0"/>
        <v>13</v>
      </c>
      <c r="C14" s="1" t="s">
        <v>58</v>
      </c>
      <c r="D14">
        <v>4</v>
      </c>
      <c r="E14">
        <v>45</v>
      </c>
      <c r="F14" s="2">
        <v>14</v>
      </c>
      <c r="G14" s="3">
        <v>48</v>
      </c>
      <c r="H14">
        <f>((F14*60)+G14)-((D14*60)+E14)</f>
        <v>603</v>
      </c>
      <c r="I14">
        <f>ROUNDDOWN(H14/60,0)</f>
        <v>10</v>
      </c>
      <c r="J14">
        <f>H14-I14*60</f>
        <v>3</v>
      </c>
    </row>
    <row r="15" spans="1:11" x14ac:dyDescent="0.35">
      <c r="A15">
        <v>348</v>
      </c>
      <c r="B15">
        <f t="shared" si="0"/>
        <v>14</v>
      </c>
      <c r="C15" t="s">
        <v>44</v>
      </c>
      <c r="D15">
        <v>4</v>
      </c>
      <c r="E15">
        <v>0</v>
      </c>
      <c r="F15" s="2">
        <v>14</v>
      </c>
      <c r="G15" s="3">
        <v>49</v>
      </c>
      <c r="H15">
        <f>((F15*60)+G15)-((D15*60)+E15)</f>
        <v>649</v>
      </c>
      <c r="I15">
        <f>ROUNDDOWN(H15/60,0)</f>
        <v>10</v>
      </c>
      <c r="J15">
        <f>H15-I15*60</f>
        <v>49</v>
      </c>
    </row>
    <row r="16" spans="1:11" x14ac:dyDescent="0.35">
      <c r="A16">
        <v>359</v>
      </c>
      <c r="B16">
        <f t="shared" si="0"/>
        <v>15</v>
      </c>
      <c r="C16" s="1" t="s">
        <v>53</v>
      </c>
      <c r="D16">
        <v>4</v>
      </c>
      <c r="E16">
        <v>30</v>
      </c>
      <c r="F16" s="2">
        <v>14</v>
      </c>
      <c r="G16" s="3">
        <v>52</v>
      </c>
      <c r="H16">
        <f>((F16*60)+G16)-((D16*60)+E16)</f>
        <v>622</v>
      </c>
      <c r="I16">
        <f>ROUNDDOWN(H16/60,0)</f>
        <v>10</v>
      </c>
      <c r="J16">
        <f>H16-I16*60</f>
        <v>22</v>
      </c>
    </row>
    <row r="17" spans="1:10" x14ac:dyDescent="0.35">
      <c r="A17">
        <v>169</v>
      </c>
      <c r="B17">
        <f t="shared" si="0"/>
        <v>16</v>
      </c>
      <c r="C17" s="6" t="s">
        <v>21</v>
      </c>
      <c r="D17">
        <v>2</v>
      </c>
      <c r="E17">
        <v>15</v>
      </c>
      <c r="F17" s="2">
        <v>14</v>
      </c>
      <c r="G17" s="3">
        <v>54</v>
      </c>
      <c r="H17">
        <f>((F17*60)+G17)-((D17*60)+E17)</f>
        <v>759</v>
      </c>
      <c r="I17">
        <f>ROUNDDOWN(H17/60,0)</f>
        <v>12</v>
      </c>
      <c r="J17">
        <f>H17-I17*60</f>
        <v>39</v>
      </c>
    </row>
    <row r="18" spans="1:10" x14ac:dyDescent="0.35">
      <c r="A18">
        <v>161</v>
      </c>
      <c r="B18">
        <f t="shared" si="0"/>
        <v>17</v>
      </c>
      <c r="C18" t="s">
        <v>16</v>
      </c>
      <c r="D18">
        <v>1</v>
      </c>
      <c r="E18">
        <v>30</v>
      </c>
      <c r="F18" s="2">
        <v>14</v>
      </c>
      <c r="G18" s="3">
        <v>55</v>
      </c>
      <c r="H18">
        <f>((F18*60)+G18)-((D18*60)+E18)</f>
        <v>805</v>
      </c>
      <c r="I18">
        <f>ROUNDDOWN(H18/60,0)</f>
        <v>13</v>
      </c>
      <c r="J18">
        <f>H18-I18*60</f>
        <v>25</v>
      </c>
    </row>
    <row r="19" spans="1:10" x14ac:dyDescent="0.35">
      <c r="A19">
        <v>164</v>
      </c>
      <c r="B19">
        <f t="shared" si="0"/>
        <v>18</v>
      </c>
      <c r="C19" t="s">
        <v>18</v>
      </c>
      <c r="D19">
        <v>2</v>
      </c>
      <c r="E19">
        <v>0</v>
      </c>
      <c r="F19" s="2">
        <v>14</v>
      </c>
      <c r="G19" s="3">
        <v>59</v>
      </c>
      <c r="H19">
        <f>((F19*60)+G19)-((D19*60)+E19)</f>
        <v>779</v>
      </c>
      <c r="I19">
        <f>ROUNDDOWN(H19/60,0)</f>
        <v>12</v>
      </c>
      <c r="J19">
        <f>H19-I19*60</f>
        <v>59</v>
      </c>
    </row>
    <row r="20" spans="1:10" x14ac:dyDescent="0.35">
      <c r="A20">
        <v>159</v>
      </c>
      <c r="B20">
        <f t="shared" si="0"/>
        <v>19</v>
      </c>
      <c r="C20" s="1" t="s">
        <v>15</v>
      </c>
      <c r="D20">
        <v>1</v>
      </c>
      <c r="E20">
        <v>30</v>
      </c>
      <c r="F20" s="2">
        <v>15</v>
      </c>
      <c r="G20" s="3">
        <v>2</v>
      </c>
      <c r="H20">
        <f>((F20*60)+G20)-((D20*60)+E20)</f>
        <v>812</v>
      </c>
      <c r="I20">
        <f>ROUNDDOWN(H20/60,0)</f>
        <v>13</v>
      </c>
      <c r="J20">
        <f>H20-I20*60</f>
        <v>32</v>
      </c>
    </row>
    <row r="21" spans="1:10" x14ac:dyDescent="0.35">
      <c r="A21">
        <v>357</v>
      </c>
      <c r="B21">
        <f t="shared" si="0"/>
        <v>20</v>
      </c>
      <c r="C21" t="s">
        <v>51</v>
      </c>
      <c r="D21">
        <v>4</v>
      </c>
      <c r="E21">
        <v>15</v>
      </c>
      <c r="F21" s="2">
        <v>15</v>
      </c>
      <c r="G21" s="3">
        <v>4</v>
      </c>
      <c r="H21">
        <f>((F21*60)+G21)-((D21*60)+E21)</f>
        <v>649</v>
      </c>
      <c r="I21">
        <f>ROUNDDOWN(H21/60,0)</f>
        <v>10</v>
      </c>
      <c r="J21">
        <f>H21-I21*60</f>
        <v>49</v>
      </c>
    </row>
    <row r="22" spans="1:10" x14ac:dyDescent="0.35">
      <c r="A22">
        <v>251</v>
      </c>
      <c r="B22">
        <f t="shared" si="0"/>
        <v>21</v>
      </c>
      <c r="C22" t="s">
        <v>32</v>
      </c>
      <c r="D22">
        <v>3</v>
      </c>
      <c r="E22">
        <v>15</v>
      </c>
      <c r="F22" s="2">
        <v>15</v>
      </c>
      <c r="G22" s="3">
        <v>5</v>
      </c>
      <c r="H22">
        <f>((F22*60)+G22)-((D22*60)+E22)</f>
        <v>710</v>
      </c>
      <c r="I22">
        <f>ROUNDDOWN(H22/60,0)</f>
        <v>11</v>
      </c>
      <c r="J22">
        <f>H22-I22*60</f>
        <v>50</v>
      </c>
    </row>
    <row r="23" spans="1:10" x14ac:dyDescent="0.35">
      <c r="A23">
        <v>355</v>
      </c>
      <c r="B23">
        <f t="shared" si="0"/>
        <v>22</v>
      </c>
      <c r="C23" t="s">
        <v>49</v>
      </c>
      <c r="D23">
        <v>4</v>
      </c>
      <c r="E23">
        <v>15</v>
      </c>
      <c r="F23" s="2">
        <v>15</v>
      </c>
      <c r="G23" s="3">
        <v>8</v>
      </c>
      <c r="H23">
        <f>((F23*60)+G23)-((D23*60)+E23)</f>
        <v>653</v>
      </c>
      <c r="I23">
        <f>ROUNDDOWN(H23/60,0)</f>
        <v>10</v>
      </c>
      <c r="J23">
        <f>H23-I23*60</f>
        <v>53</v>
      </c>
    </row>
    <row r="24" spans="1:10" x14ac:dyDescent="0.35">
      <c r="A24">
        <v>152</v>
      </c>
      <c r="B24">
        <f t="shared" si="0"/>
        <v>23</v>
      </c>
      <c r="C24" s="1" t="s">
        <v>10</v>
      </c>
      <c r="D24">
        <v>1</v>
      </c>
      <c r="E24">
        <v>0</v>
      </c>
      <c r="F24" s="2">
        <v>15</v>
      </c>
      <c r="G24" s="3">
        <v>9</v>
      </c>
      <c r="H24">
        <f>((F24*60)+G24)-((D24*60)+E24)</f>
        <v>849</v>
      </c>
      <c r="I24">
        <f>ROUNDDOWN(H24/60,0)</f>
        <v>14</v>
      </c>
      <c r="J24">
        <f>H24-I24*60</f>
        <v>9</v>
      </c>
    </row>
    <row r="25" spans="1:10" x14ac:dyDescent="0.35">
      <c r="A25">
        <v>381</v>
      </c>
      <c r="B25">
        <f t="shared" si="0"/>
        <v>24</v>
      </c>
      <c r="C25" t="s">
        <v>59</v>
      </c>
      <c r="D25">
        <v>4</v>
      </c>
      <c r="E25">
        <v>45</v>
      </c>
      <c r="F25" s="2">
        <v>15</v>
      </c>
      <c r="G25" s="3">
        <v>9</v>
      </c>
      <c r="H25">
        <f>((F25*60)+G25)-((D25*60)+E25)</f>
        <v>624</v>
      </c>
      <c r="I25">
        <f>ROUNDDOWN(H25/60,0)</f>
        <v>10</v>
      </c>
      <c r="J25">
        <f>H25-I25*60</f>
        <v>24</v>
      </c>
    </row>
    <row r="26" spans="1:10" x14ac:dyDescent="0.35">
      <c r="A26">
        <v>246</v>
      </c>
      <c r="B26">
        <f t="shared" si="0"/>
        <v>25</v>
      </c>
      <c r="C26" t="s">
        <v>27</v>
      </c>
      <c r="D26">
        <v>2</v>
      </c>
      <c r="E26">
        <v>55</v>
      </c>
      <c r="F26" s="2">
        <v>15</v>
      </c>
      <c r="G26" s="3">
        <v>10</v>
      </c>
      <c r="H26">
        <f>((F26*60)+G26)-((D26*60)+E26)</f>
        <v>735</v>
      </c>
      <c r="I26">
        <f>ROUNDDOWN(H26/60,0)</f>
        <v>12</v>
      </c>
      <c r="J26">
        <f>H26-I26*60</f>
        <v>15</v>
      </c>
    </row>
    <row r="27" spans="1:10" x14ac:dyDescent="0.35">
      <c r="A27">
        <v>485</v>
      </c>
      <c r="B27">
        <f t="shared" si="0"/>
        <v>26</v>
      </c>
      <c r="C27" t="s">
        <v>61</v>
      </c>
      <c r="D27">
        <v>5</v>
      </c>
      <c r="E27">
        <v>0</v>
      </c>
      <c r="F27" s="2">
        <v>15</v>
      </c>
      <c r="G27" s="3">
        <v>11</v>
      </c>
      <c r="H27">
        <f>((F27*60)+G27)-((D27*60)+E27)</f>
        <v>611</v>
      </c>
      <c r="I27">
        <f>ROUNDDOWN(H27/60,0)</f>
        <v>10</v>
      </c>
      <c r="J27">
        <f>H27-I27*60</f>
        <v>11</v>
      </c>
    </row>
    <row r="28" spans="1:10" x14ac:dyDescent="0.35">
      <c r="A28">
        <v>356</v>
      </c>
      <c r="B28">
        <f t="shared" si="0"/>
        <v>27</v>
      </c>
      <c r="C28" t="s">
        <v>50</v>
      </c>
      <c r="D28">
        <v>4</v>
      </c>
      <c r="E28">
        <v>15</v>
      </c>
      <c r="F28" s="2">
        <v>15</v>
      </c>
      <c r="G28" s="3">
        <v>18</v>
      </c>
      <c r="H28">
        <f>((F28*60)+G28)-((D28*60)+E28)</f>
        <v>663</v>
      </c>
      <c r="I28">
        <f>ROUNDDOWN(H28/60,0)</f>
        <v>11</v>
      </c>
      <c r="J28">
        <f>H28-I28*60</f>
        <v>3</v>
      </c>
    </row>
    <row r="29" spans="1:10" x14ac:dyDescent="0.35">
      <c r="A29">
        <v>353</v>
      </c>
      <c r="B29">
        <f t="shared" si="0"/>
        <v>28</v>
      </c>
      <c r="C29" s="1" t="s">
        <v>47</v>
      </c>
      <c r="D29">
        <v>4</v>
      </c>
      <c r="E29">
        <v>15</v>
      </c>
      <c r="F29" s="2">
        <v>15</v>
      </c>
      <c r="G29" s="3">
        <v>19</v>
      </c>
      <c r="H29">
        <f>((F29*60)+G29)-((D29*60)+E29)</f>
        <v>664</v>
      </c>
      <c r="I29">
        <f>ROUNDDOWN(H29/60,0)</f>
        <v>11</v>
      </c>
      <c r="J29">
        <f>H29-I29*60</f>
        <v>4</v>
      </c>
    </row>
    <row r="30" spans="1:10" x14ac:dyDescent="0.35">
      <c r="A30">
        <v>168</v>
      </c>
      <c r="B30">
        <f t="shared" si="0"/>
        <v>29</v>
      </c>
      <c r="C30" t="s">
        <v>20</v>
      </c>
      <c r="D30">
        <v>2</v>
      </c>
      <c r="E30">
        <v>0</v>
      </c>
      <c r="F30" s="2">
        <v>15</v>
      </c>
      <c r="G30" s="3">
        <v>20</v>
      </c>
      <c r="H30">
        <f>((F30*60)+G30)-((D30*60)+E30)</f>
        <v>800</v>
      </c>
      <c r="I30">
        <f>ROUNDDOWN(H30/60,0)</f>
        <v>13</v>
      </c>
      <c r="J30">
        <f>H30-I30*60</f>
        <v>20</v>
      </c>
    </row>
    <row r="31" spans="1:10" x14ac:dyDescent="0.35">
      <c r="A31">
        <v>379</v>
      </c>
      <c r="B31">
        <f t="shared" si="0"/>
        <v>30</v>
      </c>
      <c r="C31" s="6" t="s">
        <v>57</v>
      </c>
      <c r="D31">
        <v>4</v>
      </c>
      <c r="E31">
        <v>45</v>
      </c>
      <c r="F31" s="2">
        <v>15</v>
      </c>
      <c r="G31" s="3">
        <v>20</v>
      </c>
      <c r="H31">
        <f t="shared" ref="H31:H62" si="1">((F31*60)+G31)-((D31*60)+E31)</f>
        <v>635</v>
      </c>
      <c r="I31">
        <f>ROUNDDOWN(H31/60,0)</f>
        <v>10</v>
      </c>
      <c r="J31">
        <f>H31-I31*60</f>
        <v>35</v>
      </c>
    </row>
    <row r="32" spans="1:10" x14ac:dyDescent="0.35">
      <c r="A32">
        <v>144</v>
      </c>
      <c r="B32">
        <f t="shared" si="0"/>
        <v>31</v>
      </c>
      <c r="C32" s="1" t="s">
        <v>5</v>
      </c>
      <c r="D32">
        <v>0</v>
      </c>
      <c r="E32">
        <v>0</v>
      </c>
      <c r="F32" s="2">
        <v>15</v>
      </c>
      <c r="G32" s="3">
        <v>23</v>
      </c>
      <c r="H32">
        <f t="shared" si="1"/>
        <v>923</v>
      </c>
      <c r="I32">
        <f>ROUNDDOWN(H32/60,0)</f>
        <v>15</v>
      </c>
      <c r="J32">
        <f>H32-I32*60</f>
        <v>23</v>
      </c>
    </row>
    <row r="33" spans="1:10" x14ac:dyDescent="0.35">
      <c r="A33">
        <v>295</v>
      </c>
      <c r="B33">
        <f t="shared" si="0"/>
        <v>32</v>
      </c>
      <c r="C33" s="1" t="s">
        <v>39</v>
      </c>
      <c r="D33">
        <v>3</v>
      </c>
      <c r="E33">
        <v>30</v>
      </c>
      <c r="F33" s="2">
        <v>15</v>
      </c>
      <c r="G33" s="3">
        <v>23</v>
      </c>
      <c r="H33">
        <f t="shared" si="1"/>
        <v>713</v>
      </c>
      <c r="I33">
        <f>ROUNDDOWN(H33/60,0)</f>
        <v>11</v>
      </c>
      <c r="J33">
        <f>H33-I33*60</f>
        <v>53</v>
      </c>
    </row>
    <row r="34" spans="1:10" x14ac:dyDescent="0.35">
      <c r="A34">
        <v>250</v>
      </c>
      <c r="B34">
        <f t="shared" si="0"/>
        <v>33</v>
      </c>
      <c r="C34" t="s">
        <v>31</v>
      </c>
      <c r="D34">
        <v>3</v>
      </c>
      <c r="E34">
        <v>15</v>
      </c>
      <c r="F34" s="2">
        <v>15</v>
      </c>
      <c r="G34" s="3">
        <v>25</v>
      </c>
      <c r="H34">
        <f t="shared" si="1"/>
        <v>730</v>
      </c>
      <c r="I34">
        <f>ROUNDDOWN(H34/60,0)</f>
        <v>12</v>
      </c>
      <c r="J34">
        <f>H34-I34*60</f>
        <v>10</v>
      </c>
    </row>
    <row r="35" spans="1:10" x14ac:dyDescent="0.35">
      <c r="A35">
        <v>157</v>
      </c>
      <c r="B35">
        <f t="shared" si="0"/>
        <v>34</v>
      </c>
      <c r="C35" s="1" t="s">
        <v>13</v>
      </c>
      <c r="D35">
        <v>1</v>
      </c>
      <c r="E35">
        <v>30</v>
      </c>
      <c r="F35" s="2">
        <v>15</v>
      </c>
      <c r="G35" s="3">
        <v>26</v>
      </c>
      <c r="H35">
        <f t="shared" si="1"/>
        <v>836</v>
      </c>
      <c r="I35">
        <f>ROUNDDOWN(H35/60,0)</f>
        <v>13</v>
      </c>
      <c r="J35">
        <f>H35-I35*60</f>
        <v>56</v>
      </c>
    </row>
    <row r="36" spans="1:10" x14ac:dyDescent="0.35">
      <c r="A36">
        <v>253</v>
      </c>
      <c r="B36">
        <f t="shared" si="0"/>
        <v>35</v>
      </c>
      <c r="C36" t="s">
        <v>34</v>
      </c>
      <c r="D36">
        <v>3</v>
      </c>
      <c r="E36">
        <v>15</v>
      </c>
      <c r="F36" s="2">
        <v>15</v>
      </c>
      <c r="G36" s="3">
        <v>27</v>
      </c>
      <c r="H36">
        <f t="shared" si="1"/>
        <v>732</v>
      </c>
      <c r="I36">
        <f>ROUNDDOWN(H36/60,0)</f>
        <v>12</v>
      </c>
      <c r="J36">
        <f>H36-I36*60</f>
        <v>12</v>
      </c>
    </row>
    <row r="37" spans="1:10" x14ac:dyDescent="0.35">
      <c r="A37">
        <v>323</v>
      </c>
      <c r="B37">
        <f t="shared" si="0"/>
        <v>36</v>
      </c>
      <c r="C37" s="1" t="s">
        <v>40</v>
      </c>
      <c r="D37">
        <v>3</v>
      </c>
      <c r="E37">
        <v>45</v>
      </c>
      <c r="F37" s="2">
        <v>15</v>
      </c>
      <c r="G37" s="3">
        <v>32</v>
      </c>
      <c r="H37">
        <f t="shared" si="1"/>
        <v>707</v>
      </c>
      <c r="I37">
        <f>ROUNDDOWN(H37/60,0)</f>
        <v>11</v>
      </c>
      <c r="J37">
        <f>H37-I37*60</f>
        <v>47</v>
      </c>
    </row>
    <row r="38" spans="1:10" x14ac:dyDescent="0.35">
      <c r="A38">
        <v>361</v>
      </c>
      <c r="B38">
        <f t="shared" si="0"/>
        <v>37</v>
      </c>
      <c r="C38" t="s">
        <v>55</v>
      </c>
      <c r="D38">
        <v>4</v>
      </c>
      <c r="E38">
        <v>30</v>
      </c>
      <c r="F38" s="2">
        <v>15</v>
      </c>
      <c r="G38" s="3">
        <v>32</v>
      </c>
      <c r="H38">
        <f t="shared" si="1"/>
        <v>662</v>
      </c>
      <c r="I38">
        <f>ROUNDDOWN(H38/60,0)</f>
        <v>11</v>
      </c>
      <c r="J38">
        <f>H38-I38*60</f>
        <v>2</v>
      </c>
    </row>
    <row r="39" spans="1:10" x14ac:dyDescent="0.35">
      <c r="A39">
        <v>245</v>
      </c>
      <c r="B39">
        <f t="shared" si="0"/>
        <v>38</v>
      </c>
      <c r="C39" t="s">
        <v>26</v>
      </c>
      <c r="D39">
        <v>2</v>
      </c>
      <c r="E39">
        <v>55</v>
      </c>
      <c r="F39" s="2">
        <v>15</v>
      </c>
      <c r="G39" s="3">
        <v>34</v>
      </c>
      <c r="H39">
        <f t="shared" si="1"/>
        <v>759</v>
      </c>
      <c r="I39">
        <f>ROUNDDOWN(H39/60,0)</f>
        <v>12</v>
      </c>
      <c r="J39">
        <f>H39-I39*60</f>
        <v>39</v>
      </c>
    </row>
    <row r="40" spans="1:10" x14ac:dyDescent="0.35">
      <c r="A40">
        <v>252</v>
      </c>
      <c r="B40">
        <f t="shared" si="0"/>
        <v>39</v>
      </c>
      <c r="C40" t="s">
        <v>33</v>
      </c>
      <c r="D40">
        <v>3</v>
      </c>
      <c r="E40">
        <v>15</v>
      </c>
      <c r="F40" s="2">
        <v>15</v>
      </c>
      <c r="G40" s="3">
        <v>34</v>
      </c>
      <c r="H40">
        <f t="shared" si="1"/>
        <v>739</v>
      </c>
      <c r="I40">
        <f>ROUNDDOWN(H40/60,0)</f>
        <v>12</v>
      </c>
      <c r="J40">
        <f>H40-I40*60</f>
        <v>19</v>
      </c>
    </row>
    <row r="41" spans="1:10" x14ac:dyDescent="0.35">
      <c r="A41">
        <v>352</v>
      </c>
      <c r="B41">
        <f t="shared" si="0"/>
        <v>40</v>
      </c>
      <c r="C41" s="7" t="s">
        <v>46</v>
      </c>
      <c r="D41">
        <v>4</v>
      </c>
      <c r="E41">
        <v>15</v>
      </c>
      <c r="F41" s="2">
        <v>15</v>
      </c>
      <c r="G41" s="3">
        <v>35</v>
      </c>
      <c r="H41">
        <f t="shared" si="1"/>
        <v>680</v>
      </c>
      <c r="I41">
        <f>ROUNDDOWN(H41/60,0)</f>
        <v>11</v>
      </c>
      <c r="J41">
        <f>H41-I41*60</f>
        <v>20</v>
      </c>
    </row>
    <row r="42" spans="1:10" x14ac:dyDescent="0.35">
      <c r="A42">
        <v>316</v>
      </c>
      <c r="B42">
        <f t="shared" si="0"/>
        <v>41</v>
      </c>
      <c r="C42" t="s">
        <v>68</v>
      </c>
      <c r="D42">
        <v>4</v>
      </c>
      <c r="E42">
        <v>45</v>
      </c>
      <c r="F42" s="2">
        <v>15</v>
      </c>
      <c r="G42" s="3">
        <v>37</v>
      </c>
      <c r="H42">
        <f t="shared" si="1"/>
        <v>652</v>
      </c>
      <c r="I42">
        <f>ROUNDDOWN(H42/60,0)</f>
        <v>10</v>
      </c>
      <c r="J42">
        <f>H42-I42*60</f>
        <v>52</v>
      </c>
    </row>
    <row r="43" spans="1:10" x14ac:dyDescent="0.35">
      <c r="A43">
        <v>351</v>
      </c>
      <c r="B43">
        <f t="shared" si="0"/>
        <v>42</v>
      </c>
      <c r="C43" s="1" t="s">
        <v>45</v>
      </c>
      <c r="D43">
        <v>4</v>
      </c>
      <c r="E43">
        <v>15</v>
      </c>
      <c r="F43" s="2">
        <v>15</v>
      </c>
      <c r="G43" s="3">
        <v>38</v>
      </c>
      <c r="H43">
        <f t="shared" si="1"/>
        <v>683</v>
      </c>
      <c r="I43">
        <f>ROUNDDOWN(H43/60,0)</f>
        <v>11</v>
      </c>
      <c r="J43">
        <f>H43-I43*60</f>
        <v>23</v>
      </c>
    </row>
    <row r="44" spans="1:10" x14ac:dyDescent="0.35">
      <c r="A44">
        <v>151</v>
      </c>
      <c r="B44">
        <f t="shared" si="0"/>
        <v>43</v>
      </c>
      <c r="C44" t="s">
        <v>9</v>
      </c>
      <c r="D44">
        <v>0</v>
      </c>
      <c r="E44">
        <v>45</v>
      </c>
      <c r="F44" s="2">
        <v>15</v>
      </c>
      <c r="G44" s="3">
        <v>40</v>
      </c>
      <c r="H44">
        <f t="shared" si="1"/>
        <v>895</v>
      </c>
      <c r="I44">
        <f>ROUNDDOWN(H44/60,0)</f>
        <v>14</v>
      </c>
      <c r="J44">
        <f>H44-I44*60</f>
        <v>55</v>
      </c>
    </row>
    <row r="45" spans="1:10" x14ac:dyDescent="0.35">
      <c r="A45">
        <v>363</v>
      </c>
      <c r="B45">
        <f t="shared" si="0"/>
        <v>44</v>
      </c>
      <c r="C45" s="1" t="s">
        <v>56</v>
      </c>
      <c r="D45">
        <v>4</v>
      </c>
      <c r="E45">
        <v>30</v>
      </c>
      <c r="F45" s="2">
        <v>15</v>
      </c>
      <c r="G45" s="3">
        <v>41</v>
      </c>
      <c r="H45">
        <f t="shared" si="1"/>
        <v>671</v>
      </c>
      <c r="I45">
        <f>ROUNDDOWN(H45/60,0)</f>
        <v>11</v>
      </c>
      <c r="J45">
        <f>H45-I45*60</f>
        <v>11</v>
      </c>
    </row>
    <row r="46" spans="1:10" x14ac:dyDescent="0.35">
      <c r="A46">
        <v>358</v>
      </c>
      <c r="B46">
        <f t="shared" si="0"/>
        <v>45</v>
      </c>
      <c r="C46" t="s">
        <v>52</v>
      </c>
      <c r="D46">
        <v>4</v>
      </c>
      <c r="E46">
        <v>15</v>
      </c>
      <c r="F46" s="2">
        <v>15</v>
      </c>
      <c r="G46" s="3">
        <v>42</v>
      </c>
      <c r="H46">
        <f t="shared" si="1"/>
        <v>687</v>
      </c>
      <c r="I46">
        <f>ROUNDDOWN(H46/60,0)</f>
        <v>11</v>
      </c>
      <c r="J46">
        <f>H46-I46*60</f>
        <v>27</v>
      </c>
    </row>
    <row r="47" spans="1:10" x14ac:dyDescent="0.35">
      <c r="A47">
        <v>163</v>
      </c>
      <c r="B47">
        <f t="shared" si="0"/>
        <v>46</v>
      </c>
      <c r="C47" s="1" t="s">
        <v>17</v>
      </c>
      <c r="D47">
        <v>2</v>
      </c>
      <c r="E47">
        <v>0</v>
      </c>
      <c r="F47" s="2">
        <v>15</v>
      </c>
      <c r="G47" s="3">
        <v>45</v>
      </c>
      <c r="H47">
        <f t="shared" si="1"/>
        <v>825</v>
      </c>
      <c r="I47">
        <f>ROUNDDOWN(H47/60,0)</f>
        <v>13</v>
      </c>
      <c r="J47">
        <f>H47-I47*60</f>
        <v>45</v>
      </c>
    </row>
    <row r="48" spans="1:10" x14ac:dyDescent="0.35">
      <c r="A48">
        <v>247</v>
      </c>
      <c r="B48">
        <f t="shared" si="0"/>
        <v>47</v>
      </c>
      <c r="C48" s="6" t="s">
        <v>28</v>
      </c>
      <c r="D48">
        <v>2</v>
      </c>
      <c r="E48">
        <v>55</v>
      </c>
      <c r="F48" s="2">
        <v>15</v>
      </c>
      <c r="G48" s="3">
        <v>46</v>
      </c>
      <c r="H48">
        <f t="shared" si="1"/>
        <v>771</v>
      </c>
      <c r="I48">
        <f>ROUNDDOWN(H48/60,0)</f>
        <v>12</v>
      </c>
      <c r="J48">
        <f>H48-I48*60</f>
        <v>51</v>
      </c>
    </row>
    <row r="49" spans="1:10" x14ac:dyDescent="0.35">
      <c r="A49">
        <v>354</v>
      </c>
      <c r="B49">
        <f t="shared" si="0"/>
        <v>48</v>
      </c>
      <c r="C49" t="s">
        <v>48</v>
      </c>
      <c r="D49">
        <v>4</v>
      </c>
      <c r="E49">
        <v>15</v>
      </c>
      <c r="F49" s="2">
        <v>15</v>
      </c>
      <c r="G49" s="3">
        <v>46</v>
      </c>
      <c r="H49">
        <f t="shared" si="1"/>
        <v>691</v>
      </c>
      <c r="I49">
        <f>ROUNDDOWN(H49/60,0)</f>
        <v>11</v>
      </c>
      <c r="J49">
        <f>H49-I49*60</f>
        <v>31</v>
      </c>
    </row>
    <row r="50" spans="1:10" x14ac:dyDescent="0.35">
      <c r="A50">
        <v>310</v>
      </c>
      <c r="B50">
        <f t="shared" si="0"/>
        <v>49</v>
      </c>
      <c r="C50" t="s">
        <v>69</v>
      </c>
      <c r="D50">
        <v>4</v>
      </c>
      <c r="E50">
        <v>0</v>
      </c>
      <c r="F50" s="2">
        <v>15</v>
      </c>
      <c r="G50" s="3">
        <v>50</v>
      </c>
      <c r="H50">
        <f t="shared" si="1"/>
        <v>710</v>
      </c>
      <c r="I50">
        <f>ROUNDDOWN(H50/60,0)</f>
        <v>11</v>
      </c>
      <c r="J50">
        <f>H50-I50*60</f>
        <v>50</v>
      </c>
    </row>
    <row r="51" spans="1:10" x14ac:dyDescent="0.35">
      <c r="A51">
        <v>147</v>
      </c>
      <c r="B51">
        <f t="shared" si="0"/>
        <v>50</v>
      </c>
      <c r="C51" s="7" t="s">
        <v>7</v>
      </c>
      <c r="D51">
        <v>0</v>
      </c>
      <c r="E51">
        <v>15</v>
      </c>
      <c r="F51" s="2">
        <v>15</v>
      </c>
      <c r="G51" s="3">
        <v>56</v>
      </c>
      <c r="H51">
        <f t="shared" si="1"/>
        <v>941</v>
      </c>
      <c r="I51">
        <f>ROUNDDOWN(H51/60,0)</f>
        <v>15</v>
      </c>
      <c r="J51">
        <f>H51-I51*60</f>
        <v>41</v>
      </c>
    </row>
    <row r="52" spans="1:10" x14ac:dyDescent="0.35">
      <c r="A52">
        <v>158</v>
      </c>
      <c r="B52">
        <f t="shared" si="0"/>
        <v>51</v>
      </c>
      <c r="C52" s="1" t="s">
        <v>14</v>
      </c>
      <c r="D52">
        <v>1</v>
      </c>
      <c r="E52">
        <v>30</v>
      </c>
      <c r="F52" s="2">
        <v>16</v>
      </c>
      <c r="G52" s="3">
        <v>1</v>
      </c>
      <c r="H52">
        <f t="shared" si="1"/>
        <v>871</v>
      </c>
      <c r="I52">
        <f>ROUNDDOWN(H52/60,0)</f>
        <v>14</v>
      </c>
      <c r="J52">
        <f>H52-I52*60</f>
        <v>31</v>
      </c>
    </row>
    <row r="53" spans="1:10" x14ac:dyDescent="0.35">
      <c r="A53">
        <v>248</v>
      </c>
      <c r="B53">
        <f t="shared" si="0"/>
        <v>52</v>
      </c>
      <c r="C53" s="1" t="s">
        <v>29</v>
      </c>
      <c r="D53">
        <v>2</v>
      </c>
      <c r="E53">
        <v>55</v>
      </c>
      <c r="F53" s="2">
        <v>16</v>
      </c>
      <c r="G53" s="3">
        <v>2</v>
      </c>
      <c r="H53">
        <f t="shared" si="1"/>
        <v>787</v>
      </c>
      <c r="I53">
        <f>ROUNDDOWN(H53/60,0)</f>
        <v>13</v>
      </c>
      <c r="J53">
        <f>H53-I53*60</f>
        <v>7</v>
      </c>
    </row>
    <row r="54" spans="1:10" x14ac:dyDescent="0.35">
      <c r="A54">
        <v>254</v>
      </c>
      <c r="B54">
        <f t="shared" si="0"/>
        <v>53</v>
      </c>
      <c r="C54" t="s">
        <v>35</v>
      </c>
      <c r="D54">
        <v>3</v>
      </c>
      <c r="E54">
        <v>15</v>
      </c>
      <c r="F54" s="2">
        <v>16</v>
      </c>
      <c r="G54" s="3">
        <v>4</v>
      </c>
      <c r="H54">
        <f t="shared" si="1"/>
        <v>769</v>
      </c>
      <c r="I54">
        <f>ROUNDDOWN(H54/60,0)</f>
        <v>12</v>
      </c>
      <c r="J54">
        <f>H54-I54*60</f>
        <v>49</v>
      </c>
    </row>
    <row r="55" spans="1:10" x14ac:dyDescent="0.35">
      <c r="A55">
        <v>294</v>
      </c>
      <c r="B55">
        <f t="shared" si="0"/>
        <v>54</v>
      </c>
      <c r="C55" t="s">
        <v>38</v>
      </c>
      <c r="D55">
        <v>3</v>
      </c>
      <c r="E55">
        <v>15</v>
      </c>
      <c r="F55" s="2">
        <v>16</v>
      </c>
      <c r="G55" s="3">
        <v>6</v>
      </c>
      <c r="H55">
        <f t="shared" si="1"/>
        <v>771</v>
      </c>
      <c r="I55">
        <f>ROUNDDOWN(H55/60,0)</f>
        <v>12</v>
      </c>
      <c r="J55">
        <f>H55-I55*60</f>
        <v>51</v>
      </c>
    </row>
    <row r="56" spans="1:10" x14ac:dyDescent="0.35">
      <c r="A56">
        <v>177</v>
      </c>
      <c r="B56">
        <f t="shared" si="0"/>
        <v>55</v>
      </c>
      <c r="C56" t="s">
        <v>25</v>
      </c>
      <c r="D56">
        <v>2</v>
      </c>
      <c r="E56">
        <v>30</v>
      </c>
      <c r="F56" s="2">
        <v>16</v>
      </c>
      <c r="G56" s="3">
        <v>11</v>
      </c>
      <c r="H56">
        <f t="shared" si="1"/>
        <v>821</v>
      </c>
      <c r="I56">
        <f>ROUNDDOWN(H56/60,0)</f>
        <v>13</v>
      </c>
      <c r="J56">
        <f>H56-I56*60</f>
        <v>41</v>
      </c>
    </row>
    <row r="57" spans="1:10" x14ac:dyDescent="0.35">
      <c r="A57">
        <v>176</v>
      </c>
      <c r="B57">
        <f t="shared" si="0"/>
        <v>56</v>
      </c>
      <c r="C57" s="6" t="s">
        <v>24</v>
      </c>
      <c r="D57">
        <v>2</v>
      </c>
      <c r="E57">
        <v>30</v>
      </c>
      <c r="F57" s="2">
        <v>16</v>
      </c>
      <c r="G57" s="3">
        <v>16</v>
      </c>
      <c r="H57">
        <f t="shared" si="1"/>
        <v>826</v>
      </c>
      <c r="I57">
        <f>ROUNDDOWN(H57/60,0)</f>
        <v>13</v>
      </c>
      <c r="J57">
        <f>H57-I57*60</f>
        <v>46</v>
      </c>
    </row>
    <row r="58" spans="1:10" x14ac:dyDescent="0.35">
      <c r="A58">
        <v>174</v>
      </c>
      <c r="B58">
        <f t="shared" si="0"/>
        <v>57</v>
      </c>
      <c r="C58" t="s">
        <v>22</v>
      </c>
      <c r="D58">
        <v>2</v>
      </c>
      <c r="E58">
        <v>30</v>
      </c>
      <c r="F58" s="2">
        <v>16</v>
      </c>
      <c r="G58" s="3">
        <v>27</v>
      </c>
      <c r="H58">
        <f t="shared" si="1"/>
        <v>837</v>
      </c>
      <c r="I58">
        <f>ROUNDDOWN(H58/60,0)</f>
        <v>13</v>
      </c>
      <c r="J58">
        <f>H58-I58*60</f>
        <v>57</v>
      </c>
    </row>
    <row r="59" spans="1:10" x14ac:dyDescent="0.35">
      <c r="A59">
        <v>166</v>
      </c>
      <c r="B59">
        <f t="shared" si="0"/>
        <v>58</v>
      </c>
      <c r="C59" s="1" t="s">
        <v>19</v>
      </c>
      <c r="D59">
        <v>2</v>
      </c>
      <c r="E59">
        <v>0</v>
      </c>
      <c r="F59" s="2">
        <v>16</v>
      </c>
      <c r="G59" s="3">
        <v>40</v>
      </c>
      <c r="H59">
        <f t="shared" si="1"/>
        <v>880</v>
      </c>
      <c r="I59">
        <f>ROUNDDOWN(H59/60,0)</f>
        <v>14</v>
      </c>
      <c r="J59">
        <f>H59-I59*60</f>
        <v>40</v>
      </c>
    </row>
    <row r="60" spans="1:10" x14ac:dyDescent="0.35">
      <c r="A60">
        <v>175</v>
      </c>
      <c r="B60">
        <f t="shared" si="0"/>
        <v>59</v>
      </c>
      <c r="C60" s="1" t="s">
        <v>23</v>
      </c>
      <c r="D60">
        <v>2</v>
      </c>
      <c r="E60">
        <v>30</v>
      </c>
      <c r="F60" s="2">
        <v>16</v>
      </c>
      <c r="G60" s="3">
        <v>41</v>
      </c>
      <c r="H60">
        <f t="shared" si="1"/>
        <v>851</v>
      </c>
      <c r="I60">
        <f>ROUNDDOWN(H60/60,0)</f>
        <v>14</v>
      </c>
      <c r="J60">
        <f>H60-I60*60</f>
        <v>11</v>
      </c>
    </row>
    <row r="61" spans="1:10" x14ac:dyDescent="0.35">
      <c r="A61">
        <v>289</v>
      </c>
      <c r="B61">
        <f t="shared" si="0"/>
        <v>60</v>
      </c>
      <c r="C61" s="7" t="s">
        <v>36</v>
      </c>
      <c r="D61">
        <v>3</v>
      </c>
      <c r="E61">
        <v>15</v>
      </c>
      <c r="F61" s="2">
        <v>16</v>
      </c>
      <c r="G61" s="3">
        <v>45</v>
      </c>
      <c r="H61">
        <f t="shared" si="1"/>
        <v>810</v>
      </c>
      <c r="I61">
        <f>ROUNDDOWN(H61/60,0)</f>
        <v>13</v>
      </c>
      <c r="J61">
        <f>H61-I61*60</f>
        <v>30</v>
      </c>
    </row>
    <row r="62" spans="1:10" x14ac:dyDescent="0.35">
      <c r="A62">
        <v>249</v>
      </c>
      <c r="B62">
        <f t="shared" si="0"/>
        <v>61</v>
      </c>
      <c r="C62" t="s">
        <v>30</v>
      </c>
      <c r="D62">
        <v>2</v>
      </c>
      <c r="E62">
        <v>55</v>
      </c>
      <c r="F62" s="2">
        <v>16</v>
      </c>
      <c r="G62" s="3">
        <v>55</v>
      </c>
      <c r="H62">
        <f t="shared" si="1"/>
        <v>840</v>
      </c>
      <c r="I62">
        <f>ROUNDDOWN(H62/60,0)</f>
        <v>14</v>
      </c>
      <c r="J62">
        <f>H62-I62*60</f>
        <v>0</v>
      </c>
    </row>
    <row r="63" spans="1:10" x14ac:dyDescent="0.35">
      <c r="A63">
        <v>155</v>
      </c>
      <c r="B63">
        <f t="shared" si="0"/>
        <v>62</v>
      </c>
      <c r="C63" s="1" t="s">
        <v>12</v>
      </c>
      <c r="D63">
        <v>1</v>
      </c>
      <c r="E63">
        <v>0</v>
      </c>
      <c r="F63" s="2">
        <v>17</v>
      </c>
      <c r="G63" s="3">
        <v>16</v>
      </c>
      <c r="H63">
        <f t="shared" ref="H63" si="2">((F63*60)+G63)-((D63*60)+E63)</f>
        <v>976</v>
      </c>
      <c r="I63">
        <f>ROUNDDOWN(H63/60,0)</f>
        <v>16</v>
      </c>
      <c r="J63">
        <f>H63-I63*60</f>
        <v>16</v>
      </c>
    </row>
  </sheetData>
  <sortState xmlns:xlrd2="http://schemas.microsoft.com/office/spreadsheetml/2017/richdata2" ref="A2:K98">
    <sortCondition ref="F2:F98"/>
    <sortCondition ref="G2:G98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C4AC7-D67A-4EB1-8656-8CFD8E09F1DE}">
  <dimension ref="A3:B86"/>
  <sheetViews>
    <sheetView topLeftCell="A43" zoomScale="145" zoomScaleNormal="145" workbookViewId="0">
      <selection activeCell="B57" sqref="B57"/>
    </sheetView>
  </sheetViews>
  <sheetFormatPr defaultRowHeight="14.5" x14ac:dyDescent="0.35"/>
  <cols>
    <col min="1" max="1" width="71.6328125" customWidth="1"/>
  </cols>
  <sheetData>
    <row r="3" spans="1:1" x14ac:dyDescent="0.35">
      <c r="A3" s="7" t="s">
        <v>72</v>
      </c>
    </row>
    <row r="4" spans="1:1" x14ac:dyDescent="0.35">
      <c r="A4" s="8" t="s">
        <v>73</v>
      </c>
    </row>
    <row r="5" spans="1:1" x14ac:dyDescent="0.35">
      <c r="A5" s="9" t="s">
        <v>74</v>
      </c>
    </row>
    <row r="6" spans="1:1" ht="15.5" x14ac:dyDescent="0.35">
      <c r="A6" s="10" t="s">
        <v>75</v>
      </c>
    </row>
    <row r="7" spans="1:1" x14ac:dyDescent="0.35">
      <c r="A7" s="1"/>
    </row>
    <row r="8" spans="1:1" ht="15.5" x14ac:dyDescent="0.35">
      <c r="A8" s="10" t="s">
        <v>76</v>
      </c>
    </row>
    <row r="9" spans="1:1" x14ac:dyDescent="0.35">
      <c r="A9" s="1"/>
    </row>
    <row r="10" spans="1:1" ht="15.5" x14ac:dyDescent="0.35">
      <c r="A10" s="10" t="s">
        <v>77</v>
      </c>
    </row>
    <row r="11" spans="1:1" x14ac:dyDescent="0.35">
      <c r="A11" s="1"/>
    </row>
    <row r="12" spans="1:1" ht="15.5" x14ac:dyDescent="0.35">
      <c r="A12" s="10" t="s">
        <v>78</v>
      </c>
    </row>
    <row r="14" spans="1:1" x14ac:dyDescent="0.35">
      <c r="A14" s="1"/>
    </row>
    <row r="15" spans="1:1" x14ac:dyDescent="0.35">
      <c r="A15" s="11" t="s">
        <v>79</v>
      </c>
    </row>
    <row r="16" spans="1:1" x14ac:dyDescent="0.35">
      <c r="A16" s="11" t="s">
        <v>80</v>
      </c>
    </row>
    <row r="17" spans="1:1" x14ac:dyDescent="0.35">
      <c r="A17" s="11" t="s">
        <v>81</v>
      </c>
    </row>
    <row r="18" spans="1:1" x14ac:dyDescent="0.35">
      <c r="A18" s="11" t="s">
        <v>82</v>
      </c>
    </row>
    <row r="19" spans="1:1" x14ac:dyDescent="0.35">
      <c r="A19" s="1"/>
    </row>
    <row r="20" spans="1:1" x14ac:dyDescent="0.35">
      <c r="A20" s="12"/>
    </row>
    <row r="21" spans="1:1" x14ac:dyDescent="0.35">
      <c r="A21" s="12" t="s">
        <v>83</v>
      </c>
    </row>
    <row r="22" spans="1:1" x14ac:dyDescent="0.35">
      <c r="A22" s="12" t="s">
        <v>84</v>
      </c>
    </row>
    <row r="23" spans="1:1" x14ac:dyDescent="0.35">
      <c r="A23" s="12" t="s">
        <v>85</v>
      </c>
    </row>
    <row r="24" spans="1:1" x14ac:dyDescent="0.35">
      <c r="A24" s="12" t="s">
        <v>86</v>
      </c>
    </row>
    <row r="25" spans="1:1" x14ac:dyDescent="0.35">
      <c r="A25" s="12" t="s">
        <v>87</v>
      </c>
    </row>
    <row r="26" spans="1:1" x14ac:dyDescent="0.35">
      <c r="A26" s="12" t="s">
        <v>88</v>
      </c>
    </row>
    <row r="27" spans="1:1" x14ac:dyDescent="0.35">
      <c r="A27" s="12" t="s">
        <v>89</v>
      </c>
    </row>
    <row r="28" spans="1:1" x14ac:dyDescent="0.35">
      <c r="A28" s="12" t="s">
        <v>90</v>
      </c>
    </row>
    <row r="29" spans="1:1" x14ac:dyDescent="0.35">
      <c r="A29" s="12" t="s">
        <v>91</v>
      </c>
    </row>
    <row r="30" spans="1:1" x14ac:dyDescent="0.35">
      <c r="A30" s="12" t="s">
        <v>92</v>
      </c>
    </row>
    <row r="31" spans="1:1" x14ac:dyDescent="0.35">
      <c r="A31" s="12" t="s">
        <v>93</v>
      </c>
    </row>
    <row r="32" spans="1:1" x14ac:dyDescent="0.35">
      <c r="A32" s="12" t="s">
        <v>94</v>
      </c>
    </row>
    <row r="33" spans="1:1" x14ac:dyDescent="0.35">
      <c r="A33" s="12" t="s">
        <v>95</v>
      </c>
    </row>
    <row r="34" spans="1:1" x14ac:dyDescent="0.35">
      <c r="A34" s="12" t="s">
        <v>96</v>
      </c>
    </row>
    <row r="35" spans="1:1" x14ac:dyDescent="0.35">
      <c r="A35" s="12" t="s">
        <v>97</v>
      </c>
    </row>
    <row r="36" spans="1:1" x14ac:dyDescent="0.35">
      <c r="A36" s="12" t="s">
        <v>98</v>
      </c>
    </row>
    <row r="37" spans="1:1" x14ac:dyDescent="0.35">
      <c r="A37" s="12" t="s">
        <v>99</v>
      </c>
    </row>
    <row r="38" spans="1:1" x14ac:dyDescent="0.35">
      <c r="A38" s="12" t="s">
        <v>100</v>
      </c>
    </row>
    <row r="39" spans="1:1" x14ac:dyDescent="0.35">
      <c r="A39" s="12" t="s">
        <v>101</v>
      </c>
    </row>
    <row r="40" spans="1:1" x14ac:dyDescent="0.35">
      <c r="A40" s="12" t="s">
        <v>102</v>
      </c>
    </row>
    <row r="41" spans="1:1" x14ac:dyDescent="0.35">
      <c r="A41" s="12" t="s">
        <v>103</v>
      </c>
    </row>
    <row r="42" spans="1:1" x14ac:dyDescent="0.35">
      <c r="A42" s="12" t="s">
        <v>104</v>
      </c>
    </row>
    <row r="43" spans="1:1" x14ac:dyDescent="0.35">
      <c r="A43" s="12" t="s">
        <v>105</v>
      </c>
    </row>
    <row r="44" spans="1:1" x14ac:dyDescent="0.35">
      <c r="A44" s="12" t="s">
        <v>106</v>
      </c>
    </row>
    <row r="45" spans="1:1" x14ac:dyDescent="0.35">
      <c r="A45" s="12" t="s">
        <v>107</v>
      </c>
    </row>
    <row r="46" spans="1:1" x14ac:dyDescent="0.35">
      <c r="A46" s="12" t="s">
        <v>108</v>
      </c>
    </row>
    <row r="47" spans="1:1" x14ac:dyDescent="0.35">
      <c r="A47" s="12" t="s">
        <v>109</v>
      </c>
    </row>
    <row r="48" spans="1:1" x14ac:dyDescent="0.35">
      <c r="A48" s="12" t="s">
        <v>110</v>
      </c>
    </row>
    <row r="49" spans="1:2" x14ac:dyDescent="0.35">
      <c r="A49" s="12" t="s">
        <v>111</v>
      </c>
      <c r="B49">
        <v>356</v>
      </c>
    </row>
    <row r="50" spans="1:2" x14ac:dyDescent="0.35">
      <c r="A50" s="12" t="s">
        <v>112</v>
      </c>
      <c r="B50">
        <v>353</v>
      </c>
    </row>
    <row r="51" spans="1:2" x14ac:dyDescent="0.35">
      <c r="A51" s="12" t="s">
        <v>113</v>
      </c>
      <c r="B51">
        <v>379</v>
      </c>
    </row>
    <row r="52" spans="1:2" x14ac:dyDescent="0.35">
      <c r="A52" s="12" t="s">
        <v>114</v>
      </c>
      <c r="B52">
        <v>168</v>
      </c>
    </row>
    <row r="53" spans="1:2" x14ac:dyDescent="0.35">
      <c r="A53" s="12" t="s">
        <v>115</v>
      </c>
      <c r="B53">
        <v>295</v>
      </c>
    </row>
    <row r="54" spans="1:2" x14ac:dyDescent="0.35">
      <c r="A54" s="12" t="s">
        <v>116</v>
      </c>
      <c r="B54">
        <v>144</v>
      </c>
    </row>
    <row r="55" spans="1:2" x14ac:dyDescent="0.35">
      <c r="A55" s="12" t="s">
        <v>117</v>
      </c>
      <c r="B55">
        <v>250</v>
      </c>
    </row>
    <row r="56" spans="1:2" x14ac:dyDescent="0.35">
      <c r="A56" s="12" t="s">
        <v>118</v>
      </c>
      <c r="B56">
        <v>157</v>
      </c>
    </row>
    <row r="57" spans="1:2" x14ac:dyDescent="0.35">
      <c r="A57" s="12" t="s">
        <v>119</v>
      </c>
    </row>
    <row r="58" spans="1:2" x14ac:dyDescent="0.35">
      <c r="A58" s="12" t="s">
        <v>120</v>
      </c>
    </row>
    <row r="59" spans="1:2" x14ac:dyDescent="0.35">
      <c r="A59" s="12" t="s">
        <v>121</v>
      </c>
    </row>
    <row r="60" spans="1:2" x14ac:dyDescent="0.35">
      <c r="A60" s="12" t="s">
        <v>122</v>
      </c>
    </row>
    <row r="61" spans="1:2" x14ac:dyDescent="0.35">
      <c r="A61" s="12" t="s">
        <v>123</v>
      </c>
    </row>
    <row r="62" spans="1:2" x14ac:dyDescent="0.35">
      <c r="A62" s="12" t="s">
        <v>124</v>
      </c>
    </row>
    <row r="63" spans="1:2" x14ac:dyDescent="0.35">
      <c r="A63" s="12" t="s">
        <v>125</v>
      </c>
    </row>
    <row r="64" spans="1:2" x14ac:dyDescent="0.35">
      <c r="A64" s="12" t="s">
        <v>126</v>
      </c>
    </row>
    <row r="65" spans="1:1" x14ac:dyDescent="0.35">
      <c r="A65" s="12" t="s">
        <v>127</v>
      </c>
    </row>
    <row r="66" spans="1:1" x14ac:dyDescent="0.35">
      <c r="A66" s="12" t="s">
        <v>128</v>
      </c>
    </row>
    <row r="67" spans="1:1" x14ac:dyDescent="0.35">
      <c r="A67" s="12" t="s">
        <v>129</v>
      </c>
    </row>
    <row r="68" spans="1:1" x14ac:dyDescent="0.35">
      <c r="A68" s="12" t="s">
        <v>130</v>
      </c>
    </row>
    <row r="69" spans="1:1" x14ac:dyDescent="0.35">
      <c r="A69" s="12" t="s">
        <v>131</v>
      </c>
    </row>
    <row r="70" spans="1:1" x14ac:dyDescent="0.35">
      <c r="A70" s="12" t="s">
        <v>132</v>
      </c>
    </row>
    <row r="71" spans="1:1" x14ac:dyDescent="0.35">
      <c r="A71" s="12" t="s">
        <v>133</v>
      </c>
    </row>
    <row r="72" spans="1:1" x14ac:dyDescent="0.35">
      <c r="A72" s="12" t="s">
        <v>134</v>
      </c>
    </row>
    <row r="73" spans="1:1" x14ac:dyDescent="0.35">
      <c r="A73" s="12" t="s">
        <v>135</v>
      </c>
    </row>
    <row r="74" spans="1:1" x14ac:dyDescent="0.35">
      <c r="A74" s="12" t="s">
        <v>136</v>
      </c>
    </row>
    <row r="75" spans="1:1" x14ac:dyDescent="0.35">
      <c r="A75" s="12" t="s">
        <v>137</v>
      </c>
    </row>
    <row r="76" spans="1:1" x14ac:dyDescent="0.35">
      <c r="A76" s="12" t="s">
        <v>138</v>
      </c>
    </row>
    <row r="77" spans="1:1" x14ac:dyDescent="0.35">
      <c r="A77" s="12" t="s">
        <v>139</v>
      </c>
    </row>
    <row r="78" spans="1:1" x14ac:dyDescent="0.35">
      <c r="A78" s="12" t="s">
        <v>140</v>
      </c>
    </row>
    <row r="79" spans="1:1" x14ac:dyDescent="0.35">
      <c r="A79" s="12" t="s">
        <v>141</v>
      </c>
    </row>
    <row r="80" spans="1:1" x14ac:dyDescent="0.35">
      <c r="A80" s="12" t="s">
        <v>142</v>
      </c>
    </row>
    <row r="81" spans="1:1" x14ac:dyDescent="0.35">
      <c r="A81" s="12" t="s">
        <v>143</v>
      </c>
    </row>
    <row r="82" spans="1:1" x14ac:dyDescent="0.35">
      <c r="A82" s="12" t="s">
        <v>144</v>
      </c>
    </row>
    <row r="83" spans="1:1" x14ac:dyDescent="0.35">
      <c r="A83" s="12" t="s">
        <v>145</v>
      </c>
    </row>
    <row r="84" spans="1:1" x14ac:dyDescent="0.35">
      <c r="A84" s="12" t="s">
        <v>146</v>
      </c>
    </row>
    <row r="85" spans="1:1" x14ac:dyDescent="0.35">
      <c r="A85" s="13" t="s">
        <v>147</v>
      </c>
    </row>
    <row r="86" spans="1:1" x14ac:dyDescent="0.35">
      <c r="A86" s="13" t="s">
        <v>148</v>
      </c>
    </row>
  </sheetData>
  <hyperlinks>
    <hyperlink ref="A85" r:id="rId1" display="https://apis.mail.yahoo.com/ws/v3/mailboxes/@.id==VjN-FGvj3_cO8BcmSLMlxJ-8DE8ucPu3y1kh6Fr4Bz3UjXiFh0MBsjxFbFWeSj921lfwBmBxuc2UTjmHlmQVvjcwMQ/messages/@.id==AKZ0GyklYarmY53olwdHSD9yWDY/content/parts/@.id==2/refresh?appid=YMailNorrinLaunch&amp;ymreqid=274aae17-443e-f998-1c42-3e0000012d00" xr:uid="{8E581CFC-28FD-4098-A7FA-B175C531E93F}"/>
    <hyperlink ref="A86" r:id="rId2" display="https://apis.mail.yahoo.com/ws/v3/mailboxes/@.id==VjN-FGvj3_cO8BcmSLMlxJ-8DE8ucPu3y1kh6Fr4Bz3UjXiFh0MBsjxFbFWeSj921lfwBmBxuc2UTjmHlmQVvjcwMQ/messages/@.id==AKZ0GyklYarmY53olwdHSD9yWDY/content/parts/@.id==2/refresh?appid=YMailNorrinLaunch&amp;ymreqid=274aae17-443e-f998-1c42-3e0000012d00" xr:uid="{DB25323F-02B9-4BD3-97C4-3DB573DC4958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McDonald</dc:creator>
  <cp:lastModifiedBy>Ben Guiden</cp:lastModifiedBy>
  <dcterms:created xsi:type="dcterms:W3CDTF">2022-12-13T15:10:57Z</dcterms:created>
  <dcterms:modified xsi:type="dcterms:W3CDTF">2022-12-18T11:22:34Z</dcterms:modified>
</cp:coreProperties>
</file>